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J20" i="1"/>
  <c r="J19" s="1"/>
  <c r="H20"/>
  <c r="H19" s="1"/>
  <c r="J26"/>
  <c r="H26"/>
  <c r="H17"/>
  <c r="H16" s="1"/>
  <c r="J23"/>
  <c r="H31"/>
  <c r="H30" s="1"/>
  <c r="J38"/>
  <c r="J37" s="1"/>
  <c r="J35"/>
  <c r="J31"/>
  <c r="J30" s="1"/>
  <c r="J28"/>
  <c r="J17"/>
  <c r="J16" s="1"/>
  <c r="H35"/>
  <c r="H38"/>
  <c r="H37" s="1"/>
  <c r="H28"/>
  <c r="H23"/>
  <c r="H25" l="1"/>
  <c r="H22" s="1"/>
  <c r="H14" s="1"/>
  <c r="H34"/>
  <c r="H33" s="1"/>
  <c r="J34"/>
  <c r="J33" s="1"/>
  <c r="J25"/>
  <c r="J22" s="1"/>
  <c r="J14" s="1"/>
  <c r="J40" l="1"/>
  <c r="H40"/>
</calcChain>
</file>

<file path=xl/sharedStrings.xml><?xml version="1.0" encoding="utf-8"?>
<sst xmlns="http://schemas.openxmlformats.org/spreadsheetml/2006/main" count="59" uniqueCount="57">
  <si>
    <t>Наименование</t>
  </si>
  <si>
    <t>Код по БК</t>
  </si>
  <si>
    <t>НАЛОГОВЫЕ И НЕНАЛОГОВЫЕ ДОХОДЫ - ВСЕГО</t>
  </si>
  <si>
    <t>000  1  00  00000  00  0000  000</t>
  </si>
  <si>
    <t>в том числе: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</si>
  <si>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</si>
  <si>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</si>
  <si>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</si>
  <si>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</si>
  <si>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</si>
  <si>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</si>
  <si>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</si>
  <si>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организации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</si>
  <si>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</si>
  <si>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</si>
  <si>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</si>
  <si>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</si>
  <si>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</si>
  <si>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</si>
  <si>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</si>
  <si>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</si>
  <si>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</si>
  <si>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 Российской Федерации</t>
  </si>
  <si>
    <t>ДОХОДЫ БЮДЖЕТА - ВСЕГО</t>
  </si>
  <si>
    <t>000  1  01  00000  00  0000  000</t>
  </si>
  <si>
    <t>000  1  01  02000  01  0000  110</t>
  </si>
  <si>
    <t>000  1  01  02010  01  0000  110</t>
  </si>
  <si>
    <t>000  1  06  00000  00  0000  000</t>
  </si>
  <si>
    <t>000 1  06  01000  00  0000  110</t>
  </si>
  <si>
    <t>000  1  06  01030  10  0000  110</t>
  </si>
  <si>
    <t>000  1  06  06000  00  0000  110</t>
  </si>
  <si>
    <t>000  1  06  06030  00  0000  110</t>
  </si>
  <si>
    <t>000  1  06  06033  10  0000  110</t>
  </si>
  <si>
    <t>000  1  06  06040  00  0000  110</t>
  </si>
  <si>
    <t>000  1  06  06043  10  0000  110</t>
  </si>
  <si>
    <t xml:space="preserve"> 000  1  16  00000  00  0000 000</t>
  </si>
  <si>
    <t>000  1  16  02000  02  0000 140</t>
  </si>
  <si>
    <t>000  1  16  02020  02  0000 140</t>
  </si>
  <si>
    <t>000  2  00  00000  00  0000  000</t>
  </si>
  <si>
    <t>000  2  02  00000  00  0000  150</t>
  </si>
  <si>
    <t>000  2  02  15001  00  0000  150</t>
  </si>
  <si>
    <t>000  2  02  15001  10  0000  150</t>
  </si>
  <si>
    <t>000  2  02  30000  00  0000  150</t>
  </si>
  <si>
    <t>000  2  02  35118  00  0000  150</t>
  </si>
  <si>
    <t>000  2  02  35118  10  0000  150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</si>
  <si>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</si>
  <si>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</si>
  <si>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бюджета муниципального образования "Сельское поселение Новотузуклейский сельсовет Камызякского муниципального района Астраханской области"  на 2026-2027 годы</t>
  </si>
  <si>
    <t xml:space="preserve">НАЛОГИ НА СОВОКУПНЫЙ ДОХОД </t>
  </si>
  <si>
    <t>000  1  05  00000  00  0000  000</t>
  </si>
  <si>
    <t xml:space="preserve">Единый сельскохозяйственный налог </t>
  </si>
  <si>
    <t>000 1  05  03000  01  0000  000</t>
  </si>
  <si>
    <t>000 1  05  03010  01  0000  000</t>
  </si>
  <si>
    <t>2026 год</t>
  </si>
  <si>
    <t>2027 год</t>
  </si>
  <si>
    <t>рублей</t>
  </si>
  <si>
    <r>
      <rPr>
        <sz val="9"/>
        <color theme="1"/>
        <rFont val="Times New Roman"/>
        <family val="1"/>
        <charset val="204"/>
      </rPr>
      <t>Приложение  1 .1                                                                                  
к    Решению  Совета  муниципального образования «Сельское поселение Новотузуклейский сельсовет  Камызякского муниципального района Астраханской области «О    бюджете муниципального образования  «Сельское поселение Новотузуклейскийсельсовет  Камызякского муниципального района
 Астраханской области» на  2025год  и плановый период  2026 и 2027 годы»  от  12.12.2024 г № 14</t>
    </r>
    <r>
      <rPr>
        <sz val="11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</si>
</sst>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distributed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right" vertical="distributed" wrapText="1"/>
    </xf>
    <xf numFmtId="0" fontId="3" fillId="0" borderId="0" xfId="0" applyFont="1" applyAlignment="1">
      <alignment horizontal="center" wrapText="1"/>
    </xf>
    <xf numFmtId="0" fontId="3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center"/>
    </xf>
    <xf numFmtId="0" fontId="3" fillId="0" borderId="11" xfId="0" applyFont="1" applyBorder="1" applyAlignment="1">
      <alignment wrapText="1"/>
    </xf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zoomScale="120" zoomScaleNormal="120" workbookViewId="0">
      <selection activeCell="L11" sqref="L11"/>
    </sheetView>
  </sheetViews>
  <sheetFormatPr defaultRowHeight="15"/>
  <cols>
    <col min="1" max="1" width="3" customWidth="1"/>
    <col min="5" max="5" width="16" customWidth="1"/>
    <col min="7" max="7" width="19.7109375" customWidth="1"/>
    <col min="8" max="8" width="4.42578125" customWidth="1"/>
    <col min="9" max="9" width="8.28515625" customWidth="1"/>
    <col min="10" max="10" width="5.5703125" customWidth="1"/>
    <col min="11" max="11" width="6.28515625" customWidth="1"/>
  </cols>
  <sheetData>
    <row r="1" spans="1:11" ht="12.75" customHeight="1">
      <c r="A1" s="1"/>
      <c r="B1" s="1"/>
      <c r="C1" s="1"/>
      <c r="D1" s="6" t="s">
        <v>56</v>
      </c>
      <c r="E1" s="6"/>
      <c r="F1" s="6"/>
      <c r="G1" s="6"/>
      <c r="H1" s="6"/>
      <c r="I1" s="6"/>
      <c r="J1" s="6"/>
      <c r="K1" s="6"/>
    </row>
    <row r="2" spans="1:11" ht="6.75" customHeight="1">
      <c r="A2" s="1"/>
      <c r="B2" s="1"/>
      <c r="C2" s="1"/>
      <c r="D2" s="6"/>
      <c r="E2" s="6"/>
      <c r="F2" s="6"/>
      <c r="G2" s="6"/>
      <c r="H2" s="6"/>
      <c r="I2" s="6"/>
      <c r="J2" s="6"/>
      <c r="K2" s="6"/>
    </row>
    <row r="3" spans="1:11" ht="9" customHeight="1">
      <c r="A3" s="1"/>
      <c r="B3" s="1"/>
      <c r="C3" s="1"/>
      <c r="D3" s="6"/>
      <c r="E3" s="6"/>
      <c r="F3" s="6"/>
      <c r="G3" s="6"/>
      <c r="H3" s="6"/>
      <c r="I3" s="6"/>
      <c r="J3" s="6"/>
      <c r="K3" s="6"/>
    </row>
    <row r="4" spans="1:11">
      <c r="A4" s="1"/>
      <c r="B4" s="1"/>
      <c r="C4" s="1"/>
      <c r="D4" s="6"/>
      <c r="E4" s="6"/>
      <c r="F4" s="6"/>
      <c r="G4" s="6"/>
      <c r="H4" s="6"/>
      <c r="I4" s="6"/>
      <c r="J4" s="6"/>
      <c r="K4" s="6"/>
    </row>
    <row r="5" spans="1:11" ht="12.75" customHeight="1">
      <c r="A5" s="1"/>
      <c r="B5" s="1"/>
      <c r="C5" s="1"/>
      <c r="D5" s="6"/>
      <c r="E5" s="6"/>
      <c r="F5" s="6"/>
      <c r="G5" s="6"/>
      <c r="H5" s="6"/>
      <c r="I5" s="6"/>
      <c r="J5" s="6"/>
      <c r="K5" s="6"/>
    </row>
    <row r="6" spans="1:11" ht="11.25" customHeight="1">
      <c r="A6" s="1"/>
      <c r="B6" s="1"/>
      <c r="C6" s="1"/>
      <c r="D6" s="6"/>
      <c r="E6" s="6"/>
      <c r="F6" s="6"/>
      <c r="G6" s="6"/>
      <c r="H6" s="6"/>
      <c r="I6" s="6"/>
      <c r="J6" s="6"/>
      <c r="K6" s="6"/>
    </row>
    <row r="7" spans="1:11" ht="9" customHeight="1">
      <c r="A7" s="1"/>
      <c r="B7" s="1"/>
      <c r="C7" s="1"/>
      <c r="D7" s="1"/>
      <c r="E7" s="2"/>
      <c r="F7" s="2"/>
      <c r="G7" s="2"/>
      <c r="H7" s="2"/>
      <c r="I7" s="2"/>
      <c r="J7" s="1"/>
      <c r="K7" s="1"/>
    </row>
    <row r="8" spans="1:11" ht="13.5" customHeight="1">
      <c r="A8" s="1"/>
      <c r="B8" s="7" t="s">
        <v>47</v>
      </c>
      <c r="C8" s="7"/>
      <c r="D8" s="7"/>
      <c r="E8" s="7"/>
      <c r="F8" s="7"/>
      <c r="G8" s="7"/>
      <c r="H8" s="7"/>
      <c r="I8" s="7"/>
      <c r="J8" s="7"/>
      <c r="K8" s="8"/>
    </row>
    <row r="9" spans="1:11" ht="9" customHeight="1">
      <c r="A9" s="1"/>
      <c r="B9" s="7"/>
      <c r="C9" s="7"/>
      <c r="D9" s="7"/>
      <c r="E9" s="7"/>
      <c r="F9" s="7"/>
      <c r="G9" s="7"/>
      <c r="H9" s="7"/>
      <c r="I9" s="7"/>
      <c r="J9" s="7"/>
      <c r="K9" s="8"/>
    </row>
    <row r="10" spans="1:11" ht="15.75">
      <c r="A10" s="1"/>
      <c r="B10" s="7"/>
      <c r="C10" s="7"/>
      <c r="D10" s="7"/>
      <c r="E10" s="7"/>
      <c r="F10" s="7"/>
      <c r="G10" s="7"/>
      <c r="H10" s="7"/>
      <c r="I10" s="7"/>
      <c r="J10" s="7"/>
      <c r="K10" s="8"/>
    </row>
    <row r="11" spans="1:11" ht="19.5" customHeight="1">
      <c r="A11" s="1"/>
      <c r="B11" s="8"/>
      <c r="C11" s="8"/>
      <c r="D11" s="8"/>
      <c r="E11" s="8"/>
      <c r="F11" s="8"/>
      <c r="G11" s="8"/>
      <c r="H11" s="8"/>
      <c r="I11" s="8"/>
      <c r="J11" s="8" t="s">
        <v>55</v>
      </c>
      <c r="K11" s="8"/>
    </row>
    <row r="12" spans="1:11" ht="17.25" customHeight="1">
      <c r="A12" s="1"/>
      <c r="B12" s="9" t="s">
        <v>0</v>
      </c>
      <c r="C12" s="10"/>
      <c r="D12" s="10"/>
      <c r="E12" s="11"/>
      <c r="F12" s="9" t="s">
        <v>1</v>
      </c>
      <c r="G12" s="11"/>
      <c r="H12" s="12" t="s">
        <v>53</v>
      </c>
      <c r="I12" s="12"/>
      <c r="J12" s="10" t="s">
        <v>54</v>
      </c>
      <c r="K12" s="11"/>
    </row>
    <row r="13" spans="1:11" ht="10.5" customHeight="1">
      <c r="A13" s="1"/>
      <c r="B13" s="13"/>
      <c r="C13" s="14"/>
      <c r="D13" s="14"/>
      <c r="E13" s="15"/>
      <c r="F13" s="13"/>
      <c r="G13" s="15"/>
      <c r="H13" s="12"/>
      <c r="I13" s="12"/>
      <c r="J13" s="14"/>
      <c r="K13" s="15"/>
    </row>
    <row r="14" spans="1:11" ht="15.75">
      <c r="A14" s="1"/>
      <c r="B14" s="16" t="s">
        <v>2</v>
      </c>
      <c r="C14" s="16"/>
      <c r="D14" s="16"/>
      <c r="E14" s="16"/>
      <c r="F14" s="17" t="s">
        <v>3</v>
      </c>
      <c r="G14" s="17"/>
      <c r="H14" s="18">
        <f>H16+H22+H30+H19</f>
        <v>1312500</v>
      </c>
      <c r="I14" s="19"/>
      <c r="J14" s="18">
        <f>J16+J22+J30+J19</f>
        <v>1329100</v>
      </c>
      <c r="K14" s="19"/>
    </row>
    <row r="15" spans="1:11" ht="15.75">
      <c r="A15" s="1"/>
      <c r="B15" s="16" t="s">
        <v>4</v>
      </c>
      <c r="C15" s="16"/>
      <c r="D15" s="16"/>
      <c r="E15" s="16"/>
      <c r="F15" s="17"/>
      <c r="G15" s="17"/>
      <c r="H15" s="20"/>
      <c r="I15" s="19"/>
      <c r="J15" s="21"/>
      <c r="K15" s="19"/>
    </row>
    <row r="16" spans="1:11" ht="21" customHeight="1">
      <c r="A16" s="1"/>
      <c r="B16" s="16" t="s">
        <v>5</v>
      </c>
      <c r="C16" s="16"/>
      <c r="D16" s="16"/>
      <c r="E16" s="16"/>
      <c r="F16" s="17" t="s">
        <v>24</v>
      </c>
      <c r="G16" s="17"/>
      <c r="H16" s="18">
        <f>H17</f>
        <v>145000</v>
      </c>
      <c r="I16" s="19"/>
      <c r="J16" s="18">
        <f>J17</f>
        <v>150000</v>
      </c>
      <c r="K16" s="19"/>
    </row>
    <row r="17" spans="1:11" ht="30" customHeight="1">
      <c r="A17" s="1"/>
      <c r="B17" s="16" t="s">
        <v>6</v>
      </c>
      <c r="C17" s="16"/>
      <c r="D17" s="16"/>
      <c r="E17" s="16"/>
      <c r="F17" s="17" t="s">
        <v>25</v>
      </c>
      <c r="G17" s="17"/>
      <c r="H17" s="18">
        <f>H18</f>
        <v>145000</v>
      </c>
      <c r="I17" s="19"/>
      <c r="J17" s="18">
        <f>J18</f>
        <v>150000</v>
      </c>
      <c r="K17" s="19"/>
    </row>
    <row r="18" spans="1:11" ht="114" customHeight="1">
      <c r="A18" s="1"/>
      <c r="B18" s="16" t="s">
        <v>7</v>
      </c>
      <c r="C18" s="16"/>
      <c r="D18" s="16"/>
      <c r="E18" s="16"/>
      <c r="F18" s="17" t="s">
        <v>26</v>
      </c>
      <c r="G18" s="17"/>
      <c r="H18" s="18">
        <v>145000</v>
      </c>
      <c r="I18" s="22"/>
      <c r="J18" s="23">
        <v>150000</v>
      </c>
      <c r="K18" s="22"/>
    </row>
    <row r="19" spans="1:11" ht="24" customHeight="1">
      <c r="A19" s="1"/>
      <c r="B19" s="24" t="s">
        <v>48</v>
      </c>
      <c r="C19" s="25"/>
      <c r="D19" s="25"/>
      <c r="E19" s="26"/>
      <c r="F19" s="17" t="s">
        <v>49</v>
      </c>
      <c r="G19" s="17"/>
      <c r="H19" s="23">
        <f>H20</f>
        <v>4500</v>
      </c>
      <c r="I19" s="22"/>
      <c r="J19" s="23">
        <f>J20</f>
        <v>5100</v>
      </c>
      <c r="K19" s="22"/>
    </row>
    <row r="20" spans="1:11" ht="24.75" customHeight="1">
      <c r="A20" s="1"/>
      <c r="B20" s="24" t="s">
        <v>50</v>
      </c>
      <c r="C20" s="25"/>
      <c r="D20" s="25"/>
      <c r="E20" s="26"/>
      <c r="F20" s="17" t="s">
        <v>51</v>
      </c>
      <c r="G20" s="17"/>
      <c r="H20" s="23">
        <f>H21</f>
        <v>4500</v>
      </c>
      <c r="I20" s="22"/>
      <c r="J20" s="23">
        <f>J21</f>
        <v>5100</v>
      </c>
      <c r="K20" s="22"/>
    </row>
    <row r="21" spans="1:11" ht="21" customHeight="1">
      <c r="A21" s="1"/>
      <c r="B21" s="24" t="s">
        <v>50</v>
      </c>
      <c r="C21" s="25"/>
      <c r="D21" s="25"/>
      <c r="E21" s="26"/>
      <c r="F21" s="17" t="s">
        <v>52</v>
      </c>
      <c r="G21" s="17"/>
      <c r="H21" s="23">
        <v>4500</v>
      </c>
      <c r="I21" s="22"/>
      <c r="J21" s="23">
        <v>5100</v>
      </c>
      <c r="K21" s="22"/>
    </row>
    <row r="22" spans="1:11" ht="20.25" customHeight="1">
      <c r="A22" s="1"/>
      <c r="B22" s="16" t="s">
        <v>8</v>
      </c>
      <c r="C22" s="16"/>
      <c r="D22" s="16"/>
      <c r="E22" s="16"/>
      <c r="F22" s="17" t="s">
        <v>27</v>
      </c>
      <c r="G22" s="17"/>
      <c r="H22" s="18">
        <f>H23+H25</f>
        <v>1148000</v>
      </c>
      <c r="I22" s="19"/>
      <c r="J22" s="18">
        <f>J23+J25</f>
        <v>1154000</v>
      </c>
      <c r="K22" s="19"/>
    </row>
    <row r="23" spans="1:11" ht="21" customHeight="1">
      <c r="A23" s="1"/>
      <c r="B23" s="16" t="s">
        <v>9</v>
      </c>
      <c r="C23" s="16"/>
      <c r="D23" s="16"/>
      <c r="E23" s="16"/>
      <c r="F23" s="17" t="s">
        <v>28</v>
      </c>
      <c r="G23" s="17"/>
      <c r="H23" s="18">
        <f>H24</f>
        <v>245000</v>
      </c>
      <c r="I23" s="19"/>
      <c r="J23" s="18">
        <f>J24</f>
        <v>246000</v>
      </c>
      <c r="K23" s="19"/>
    </row>
    <row r="24" spans="1:11" ht="66.75" customHeight="1">
      <c r="A24" s="1"/>
      <c r="B24" s="16" t="s">
        <v>10</v>
      </c>
      <c r="C24" s="16"/>
      <c r="D24" s="16"/>
      <c r="E24" s="16"/>
      <c r="F24" s="17" t="s">
        <v>29</v>
      </c>
      <c r="G24" s="17"/>
      <c r="H24" s="18">
        <v>245000</v>
      </c>
      <c r="I24" s="22"/>
      <c r="J24" s="18">
        <v>246000</v>
      </c>
      <c r="K24" s="22"/>
    </row>
    <row r="25" spans="1:11" ht="15.75">
      <c r="A25" s="1"/>
      <c r="B25" s="16" t="s">
        <v>11</v>
      </c>
      <c r="C25" s="16"/>
      <c r="D25" s="16"/>
      <c r="E25" s="16"/>
      <c r="F25" s="17" t="s">
        <v>30</v>
      </c>
      <c r="G25" s="17"/>
      <c r="H25" s="18">
        <f>H26+H28</f>
        <v>903000</v>
      </c>
      <c r="I25" s="19"/>
      <c r="J25" s="18">
        <f>J26+J28</f>
        <v>908000</v>
      </c>
      <c r="K25" s="19"/>
    </row>
    <row r="26" spans="1:11" ht="15.75">
      <c r="A26" s="1"/>
      <c r="B26" s="16" t="s">
        <v>12</v>
      </c>
      <c r="C26" s="16"/>
      <c r="D26" s="16"/>
      <c r="E26" s="16"/>
      <c r="F26" s="17" t="s">
        <v>31</v>
      </c>
      <c r="G26" s="17"/>
      <c r="H26" s="18">
        <f>H27</f>
        <v>316000</v>
      </c>
      <c r="I26" s="19"/>
      <c r="J26" s="18">
        <f>J27</f>
        <v>320000</v>
      </c>
      <c r="K26" s="19"/>
    </row>
    <row r="27" spans="1:11" ht="66" customHeight="1">
      <c r="A27" s="1"/>
      <c r="B27" s="16" t="s">
        <v>13</v>
      </c>
      <c r="C27" s="16"/>
      <c r="D27" s="16"/>
      <c r="E27" s="16"/>
      <c r="F27" s="17" t="s">
        <v>32</v>
      </c>
      <c r="G27" s="17"/>
      <c r="H27" s="18">
        <v>316000</v>
      </c>
      <c r="I27" s="22"/>
      <c r="J27" s="18">
        <v>320000</v>
      </c>
      <c r="K27" s="22"/>
    </row>
    <row r="28" spans="1:11" ht="15.75">
      <c r="A28" s="1"/>
      <c r="B28" s="16" t="s">
        <v>14</v>
      </c>
      <c r="C28" s="16"/>
      <c r="D28" s="16"/>
      <c r="E28" s="16"/>
      <c r="F28" s="17" t="s">
        <v>33</v>
      </c>
      <c r="G28" s="17"/>
      <c r="H28" s="18">
        <f>H29</f>
        <v>587000</v>
      </c>
      <c r="I28" s="19"/>
      <c r="J28" s="18">
        <f>J29</f>
        <v>588000</v>
      </c>
      <c r="K28" s="19"/>
    </row>
    <row r="29" spans="1:11" ht="15.75">
      <c r="A29" s="1"/>
      <c r="B29" s="16" t="s">
        <v>14</v>
      </c>
      <c r="C29" s="16"/>
      <c r="D29" s="16"/>
      <c r="E29" s="16"/>
      <c r="F29" s="17" t="s">
        <v>34</v>
      </c>
      <c r="G29" s="17"/>
      <c r="H29" s="18">
        <v>587000</v>
      </c>
      <c r="I29" s="22"/>
      <c r="J29" s="18">
        <v>588000</v>
      </c>
      <c r="K29" s="22"/>
    </row>
    <row r="30" spans="1:11" ht="31.5" customHeight="1">
      <c r="A30" s="1"/>
      <c r="B30" s="16" t="s">
        <v>15</v>
      </c>
      <c r="C30" s="16"/>
      <c r="D30" s="16"/>
      <c r="E30" s="16"/>
      <c r="F30" s="17" t="s">
        <v>35</v>
      </c>
      <c r="G30" s="17"/>
      <c r="H30" s="18">
        <f>H31</f>
        <v>15000</v>
      </c>
      <c r="I30" s="19"/>
      <c r="J30" s="18">
        <f>J31</f>
        <v>20000</v>
      </c>
      <c r="K30" s="19"/>
    </row>
    <row r="31" spans="1:11" ht="59.25" customHeight="1">
      <c r="A31" s="1"/>
      <c r="B31" s="16" t="s">
        <v>16</v>
      </c>
      <c r="C31" s="16"/>
      <c r="D31" s="16"/>
      <c r="E31" s="16"/>
      <c r="F31" s="17" t="s">
        <v>36</v>
      </c>
      <c r="G31" s="17"/>
      <c r="H31" s="18">
        <f>H32</f>
        <v>15000</v>
      </c>
      <c r="I31" s="19"/>
      <c r="J31" s="18">
        <f>J32</f>
        <v>20000</v>
      </c>
      <c r="K31" s="19"/>
    </row>
    <row r="32" spans="1:11" ht="87" customHeight="1">
      <c r="A32" s="1"/>
      <c r="B32" s="16" t="s">
        <v>17</v>
      </c>
      <c r="C32" s="16"/>
      <c r="D32" s="16"/>
      <c r="E32" s="16"/>
      <c r="F32" s="17" t="s">
        <v>37</v>
      </c>
      <c r="G32" s="17"/>
      <c r="H32" s="27">
        <v>15000</v>
      </c>
      <c r="I32" s="27"/>
      <c r="J32" s="27">
        <v>20000</v>
      </c>
      <c r="K32" s="27"/>
    </row>
    <row r="33" spans="1:11" ht="30" customHeight="1">
      <c r="A33" s="1"/>
      <c r="B33" s="28" t="s">
        <v>18</v>
      </c>
      <c r="C33" s="28"/>
      <c r="D33" s="28"/>
      <c r="E33" s="28"/>
      <c r="F33" s="29" t="s">
        <v>38</v>
      </c>
      <c r="G33" s="29"/>
      <c r="H33" s="30">
        <f>H34</f>
        <v>2766500</v>
      </c>
      <c r="I33" s="29"/>
      <c r="J33" s="30">
        <f>J34</f>
        <v>2703900</v>
      </c>
      <c r="K33" s="29"/>
    </row>
    <row r="34" spans="1:11" ht="45" customHeight="1">
      <c r="A34" s="1"/>
      <c r="B34" s="16" t="s">
        <v>19</v>
      </c>
      <c r="C34" s="16"/>
      <c r="D34" s="16"/>
      <c r="E34" s="16"/>
      <c r="F34" s="17" t="s">
        <v>39</v>
      </c>
      <c r="G34" s="17"/>
      <c r="H34" s="18">
        <f>H35+H37</f>
        <v>2766500</v>
      </c>
      <c r="I34" s="19"/>
      <c r="J34" s="18">
        <f>J35+J37</f>
        <v>2703900</v>
      </c>
      <c r="K34" s="19"/>
    </row>
    <row r="35" spans="1:11" ht="32.25" customHeight="1">
      <c r="A35" s="1"/>
      <c r="B35" s="24" t="s">
        <v>20</v>
      </c>
      <c r="C35" s="25"/>
      <c r="D35" s="25"/>
      <c r="E35" s="26"/>
      <c r="F35" s="17" t="s">
        <v>40</v>
      </c>
      <c r="G35" s="17"/>
      <c r="H35" s="18">
        <f>H36</f>
        <v>2334300</v>
      </c>
      <c r="I35" s="19"/>
      <c r="J35" s="18">
        <f>J36</f>
        <v>2256100</v>
      </c>
      <c r="K35" s="19"/>
    </row>
    <row r="36" spans="1:11" ht="73.5" customHeight="1">
      <c r="A36" s="1"/>
      <c r="B36" s="24" t="s">
        <v>21</v>
      </c>
      <c r="C36" s="25"/>
      <c r="D36" s="25"/>
      <c r="E36" s="26"/>
      <c r="F36" s="17" t="s">
        <v>41</v>
      </c>
      <c r="G36" s="17"/>
      <c r="H36" s="18">
        <v>2334300</v>
      </c>
      <c r="I36" s="22"/>
      <c r="J36" s="18">
        <v>2256100</v>
      </c>
      <c r="K36" s="22"/>
    </row>
    <row r="37" spans="1:11" ht="35.25" customHeight="1">
      <c r="A37" s="1"/>
      <c r="B37" s="24" t="s">
        <v>22</v>
      </c>
      <c r="C37" s="25"/>
      <c r="D37" s="25"/>
      <c r="E37" s="26"/>
      <c r="F37" s="17" t="s">
        <v>42</v>
      </c>
      <c r="G37" s="17"/>
      <c r="H37" s="18">
        <f>H38</f>
        <v>432200</v>
      </c>
      <c r="I37" s="19"/>
      <c r="J37" s="18">
        <f>J38</f>
        <v>447800</v>
      </c>
      <c r="K37" s="19"/>
    </row>
    <row r="38" spans="1:11" ht="66" customHeight="1">
      <c r="A38" s="1"/>
      <c r="B38" s="24" t="s">
        <v>45</v>
      </c>
      <c r="C38" s="25"/>
      <c r="D38" s="25"/>
      <c r="E38" s="26"/>
      <c r="F38" s="17" t="s">
        <v>43</v>
      </c>
      <c r="G38" s="17"/>
      <c r="H38" s="18">
        <f>H39</f>
        <v>432200</v>
      </c>
      <c r="I38" s="19"/>
      <c r="J38" s="18">
        <f>J39</f>
        <v>447800</v>
      </c>
      <c r="K38" s="19"/>
    </row>
    <row r="39" spans="1:11" ht="84" customHeight="1">
      <c r="A39" s="1"/>
      <c r="B39" s="24" t="s">
        <v>46</v>
      </c>
      <c r="C39" s="25"/>
      <c r="D39" s="25"/>
      <c r="E39" s="26"/>
      <c r="F39" s="17" t="s">
        <v>44</v>
      </c>
      <c r="G39" s="17"/>
      <c r="H39" s="18">
        <v>432200</v>
      </c>
      <c r="I39" s="22"/>
      <c r="J39" s="23">
        <v>447800</v>
      </c>
      <c r="K39" s="22"/>
    </row>
    <row r="40" spans="1:11" ht="15.75">
      <c r="A40" s="1"/>
      <c r="B40" s="31" t="s">
        <v>23</v>
      </c>
      <c r="C40" s="31"/>
      <c r="D40" s="31"/>
      <c r="E40" s="31"/>
      <c r="F40" s="17"/>
      <c r="G40" s="17"/>
      <c r="H40" s="27">
        <f>H14+H33</f>
        <v>4079000</v>
      </c>
      <c r="I40" s="17"/>
      <c r="J40" s="27">
        <f>J14+J33</f>
        <v>4033000</v>
      </c>
      <c r="K40" s="17"/>
    </row>
    <row r="41" spans="1:11">
      <c r="A41" s="1"/>
      <c r="B41" s="5"/>
      <c r="C41" s="5"/>
      <c r="D41" s="5"/>
      <c r="E41" s="5"/>
      <c r="F41" s="4"/>
      <c r="G41" s="4"/>
      <c r="H41" s="4"/>
      <c r="I41" s="4"/>
      <c r="J41" s="1"/>
      <c r="K41" s="1"/>
    </row>
    <row r="42" spans="1:11" ht="36.75" customHeight="1">
      <c r="A42" s="1"/>
      <c r="B42" s="5"/>
      <c r="C42" s="5"/>
      <c r="D42" s="5"/>
      <c r="E42" s="5"/>
      <c r="F42" s="5"/>
      <c r="G42" s="5"/>
      <c r="H42" s="4"/>
      <c r="I42" s="4"/>
      <c r="J42" s="4"/>
      <c r="K42" s="4"/>
    </row>
    <row r="43" spans="1:11">
      <c r="A43" s="1"/>
      <c r="B43" s="5"/>
      <c r="C43" s="5"/>
      <c r="D43" s="5"/>
      <c r="E43" s="5"/>
      <c r="F43" s="4"/>
      <c r="G43" s="4"/>
      <c r="H43" s="4"/>
      <c r="I43" s="4"/>
      <c r="J43" s="1"/>
      <c r="K43" s="1"/>
    </row>
    <row r="44" spans="1:11">
      <c r="A44" s="1"/>
      <c r="B44" s="3"/>
      <c r="C44" s="3"/>
      <c r="D44" s="3"/>
      <c r="E44" s="3"/>
      <c r="F44" s="3"/>
      <c r="G44" s="3"/>
      <c r="H44" s="3"/>
      <c r="I44" s="3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</sheetData>
  <mergeCells count="122">
    <mergeCell ref="H12:I13"/>
    <mergeCell ref="J12:K13"/>
    <mergeCell ref="J19:K19"/>
    <mergeCell ref="J20:K20"/>
    <mergeCell ref="J21:K21"/>
    <mergeCell ref="D1:K6"/>
    <mergeCell ref="B8:J10"/>
    <mergeCell ref="B18:E18"/>
    <mergeCell ref="F18:G18"/>
    <mergeCell ref="H18:I18"/>
    <mergeCell ref="B14:E14"/>
    <mergeCell ref="F14:G14"/>
    <mergeCell ref="H14:I14"/>
    <mergeCell ref="B15:E15"/>
    <mergeCell ref="F15:G15"/>
    <mergeCell ref="H15:I15"/>
    <mergeCell ref="B16:E16"/>
    <mergeCell ref="F16:G16"/>
    <mergeCell ref="H16:I16"/>
    <mergeCell ref="B17:E17"/>
    <mergeCell ref="F17:G17"/>
    <mergeCell ref="H17:I17"/>
    <mergeCell ref="B19:E19"/>
    <mergeCell ref="B20:E20"/>
    <mergeCell ref="B21:E21"/>
    <mergeCell ref="F19:G19"/>
    <mergeCell ref="F20:G20"/>
    <mergeCell ref="F21:G21"/>
    <mergeCell ref="H19:I19"/>
    <mergeCell ref="H20:I20"/>
    <mergeCell ref="H21:I21"/>
    <mergeCell ref="B23:E23"/>
    <mergeCell ref="F23:G23"/>
    <mergeCell ref="H23:I23"/>
    <mergeCell ref="B24:E24"/>
    <mergeCell ref="F24:G24"/>
    <mergeCell ref="H24:I24"/>
    <mergeCell ref="B25:E25"/>
    <mergeCell ref="B22:E22"/>
    <mergeCell ref="F22:G22"/>
    <mergeCell ref="H22:I22"/>
    <mergeCell ref="B27:E27"/>
    <mergeCell ref="F27:G27"/>
    <mergeCell ref="H27:I27"/>
    <mergeCell ref="B28:E28"/>
    <mergeCell ref="F28:G28"/>
    <mergeCell ref="H28:I28"/>
    <mergeCell ref="F25:G25"/>
    <mergeCell ref="H25:I25"/>
    <mergeCell ref="B26:E26"/>
    <mergeCell ref="F26:G26"/>
    <mergeCell ref="H26:I26"/>
    <mergeCell ref="B30:E30"/>
    <mergeCell ref="F30:G30"/>
    <mergeCell ref="H30:I30"/>
    <mergeCell ref="B31:E31"/>
    <mergeCell ref="F31:G31"/>
    <mergeCell ref="H31:I31"/>
    <mergeCell ref="B29:E29"/>
    <mergeCell ref="F29:G29"/>
    <mergeCell ref="H29:I29"/>
    <mergeCell ref="B34:E34"/>
    <mergeCell ref="F34:G34"/>
    <mergeCell ref="H34:I34"/>
    <mergeCell ref="H37:I37"/>
    <mergeCell ref="B35:E35"/>
    <mergeCell ref="F35:G35"/>
    <mergeCell ref="H35:I35"/>
    <mergeCell ref="B32:E32"/>
    <mergeCell ref="F32:G32"/>
    <mergeCell ref="H32:I32"/>
    <mergeCell ref="B33:E33"/>
    <mergeCell ref="F33:G33"/>
    <mergeCell ref="H33:I33"/>
    <mergeCell ref="J15:K15"/>
    <mergeCell ref="J16:K16"/>
    <mergeCell ref="J17:K17"/>
    <mergeCell ref="B43:E43"/>
    <mergeCell ref="F43:G43"/>
    <mergeCell ref="H43:I43"/>
    <mergeCell ref="B42:G42"/>
    <mergeCell ref="B40:E40"/>
    <mergeCell ref="F40:G40"/>
    <mergeCell ref="H40:I40"/>
    <mergeCell ref="B41:E41"/>
    <mergeCell ref="F41:G41"/>
    <mergeCell ref="H41:I41"/>
    <mergeCell ref="B38:E38"/>
    <mergeCell ref="F38:G38"/>
    <mergeCell ref="H38:I38"/>
    <mergeCell ref="B39:E39"/>
    <mergeCell ref="F39:G39"/>
    <mergeCell ref="H39:I39"/>
    <mergeCell ref="B36:E36"/>
    <mergeCell ref="F36:G36"/>
    <mergeCell ref="H36:I36"/>
    <mergeCell ref="B37:E37"/>
    <mergeCell ref="F37:G37"/>
    <mergeCell ref="H42:K42"/>
    <mergeCell ref="J37:K37"/>
    <mergeCell ref="J38:K38"/>
    <mergeCell ref="J39:K39"/>
    <mergeCell ref="J40:K40"/>
    <mergeCell ref="B12:E13"/>
    <mergeCell ref="F12:G13"/>
    <mergeCell ref="J35:K35"/>
    <mergeCell ref="J36:K36"/>
    <mergeCell ref="J30:K30"/>
    <mergeCell ref="J31:K31"/>
    <mergeCell ref="J32:K32"/>
    <mergeCell ref="J33:K33"/>
    <mergeCell ref="J34:K34"/>
    <mergeCell ref="J26:K26"/>
    <mergeCell ref="J27:K27"/>
    <mergeCell ref="J28:K28"/>
    <mergeCell ref="J29:K29"/>
    <mergeCell ref="J18:K18"/>
    <mergeCell ref="J22:K22"/>
    <mergeCell ref="J23:K23"/>
    <mergeCell ref="J24:K24"/>
    <mergeCell ref="J25:K25"/>
    <mergeCell ref="J14:K14"/>
  </mergeCells>
  <pageMargins left="0.11811023622047245" right="0.11811023622047245" top="0.55118110236220474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2024-12-17T16:11:11Z</dcterms:modified>
</cp:coreProperties>
</file>