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H34" i="1"/>
  <c r="H35"/>
  <c r="H41"/>
  <c r="H42"/>
  <c r="H44"/>
  <c r="H20"/>
  <c r="H19" s="1"/>
  <c r="H16"/>
  <c r="H15" s="1"/>
  <c r="H36"/>
  <c r="H39"/>
  <c r="H38" s="1"/>
  <c r="H32"/>
  <c r="H31" s="1"/>
  <c r="H30" s="1"/>
  <c r="H28"/>
  <c r="H26"/>
  <c r="H23"/>
  <c r="H25" l="1"/>
  <c r="H22" s="1"/>
  <c r="H13" s="1"/>
  <c r="H47" l="1"/>
</calcChain>
</file>

<file path=xl/sharedStrings.xml><?xml version="1.0" encoding="utf-8"?>
<sst xmlns="http://schemas.openxmlformats.org/spreadsheetml/2006/main" count="73" uniqueCount="69">
  <si>
    <t>Доходы бюджета муниципального образования "Сельское поселение Новотузуклейский сельсовет Камызякского муниципального района Астраханской области"  на 2024 год</t>
  </si>
  <si>
    <t>Наименование</t>
  </si>
  <si>
    <t>Код по БК</t>
  </si>
  <si>
    <t>НАЛОГОВЫЕ И НЕНАЛОГОВЫЕ ДОХОДЫ - ВСЕГО</t>
  </si>
  <si>
    <t>000  1  00  00000  00  0000  000</t>
  </si>
  <si>
    <t>в том числе: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</si>
  <si>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</si>
  <si>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</si>
  <si>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</si>
  <si>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</si>
  <si>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</si>
  <si>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</si>
  <si>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</si>
  <si>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организации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</si>
  <si>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</si>
  <si>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</si>
  <si>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НАЛОГОВЫЕ И  НЕНАЛОГОВЫЕ ДОХОДЫ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</si>
  <si>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</si>
  <si>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</si>
  <si>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</si>
  <si>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</si>
  <si>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</si>
  <si>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</si>
  <si>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</si>
  <si>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бюджетной системы  Российской Федерации</t>
  </si>
  <si>
    <t>ДОХОДЫ БЮДЖЕТА - ВСЕГО</t>
  </si>
  <si>
    <t>000  1  01  00000  00  0000  000</t>
  </si>
  <si>
    <t>000  1  01  02000  01  0000  110</t>
  </si>
  <si>
    <t>000  1  01  02010  01  0000  110</t>
  </si>
  <si>
    <t>000  1  06  00000  00  0000  000</t>
  </si>
  <si>
    <t>000 1  06  01000  00  0000  110</t>
  </si>
  <si>
    <t>000  1  06  01030  10  0000  110</t>
  </si>
  <si>
    <t>000  1  06  06000  00  0000  110</t>
  </si>
  <si>
    <t>000  1  06  06030  00  0000  110</t>
  </si>
  <si>
    <t>000  1  06  06033  10  0000  110</t>
  </si>
  <si>
    <t>000  1  06  06040  00  0000  110</t>
  </si>
  <si>
    <t>000  1  06  06043  10  0000  110</t>
  </si>
  <si>
    <t xml:space="preserve"> 000  1  00  00000  00  0000 000</t>
  </si>
  <si>
    <t xml:space="preserve"> 000  1  16  00000  00  0000 000</t>
  </si>
  <si>
    <t>000  1  16  02000  02  0000 140</t>
  </si>
  <si>
    <t>000  1  16  02020  02  0000 140</t>
  </si>
  <si>
    <t>000  2  00  00000  00  0000  000</t>
  </si>
  <si>
    <t>000  2  02  00000  00  0000  150</t>
  </si>
  <si>
    <t>000  2  02  15001  00  0000  150</t>
  </si>
  <si>
    <t>000  2  02  15001  10  0000  150</t>
  </si>
  <si>
    <t>000  2  02  30000  00  0000  150</t>
  </si>
  <si>
    <t>000  2  02  35118  00  0000  150</t>
  </si>
  <si>
    <t>000  2  02  35118  10  0000  150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</si>
  <si>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</si>
  <si>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</si>
  <si>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</si>
  <si>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000  2  02  40000  00  0000  150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</si>
  <si>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</si>
  <si>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000  2  02  40014  00  0000  150</t>
  </si>
  <si>
    <t>000  2  02  40014  10  0000  150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</si>
  <si>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</si>
  <si>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000  1  01  02030  01  0000  110</t>
  </si>
  <si>
    <t>Единый сельскохозяйственный налог</t>
  </si>
  <si>
    <t>НАЛОГИ НА СОВОКУПНЫЙ ДОХОД</t>
  </si>
  <si>
    <t xml:space="preserve"> 000  1  05  00000  00  0000  000</t>
  </si>
  <si>
    <t xml:space="preserve"> 000  1 05  03000  01  0000  110</t>
  </si>
  <si>
    <t xml:space="preserve">      000  1  05 03010  01  1000  110</t>
  </si>
  <si>
    <t>Прочие межбюджетные трансферты, передаваемые бюджетам</t>
  </si>
  <si>
    <t>000 202 49999 00 0000 150</t>
  </si>
  <si>
    <t>000 2 02 49999 10 0000 150</t>
  </si>
  <si>
    <t>000 2 07 05030 10 0000 150</t>
  </si>
  <si>
    <t>Прочие безвозмездные поступления в бюджеты сельских поселений</t>
  </si>
  <si>
    <t>рублей</t>
  </si>
  <si>
    <t>Приложение  1                                                                                                                    к  Решению  Совета  муниципального образования «Сельское поселение Новотузуклейский сельсовет  Камызякского муниципального района Астраханской области»   «О внесении изменений в решение Совета муниципального образования «Сельское поселение  Новотузуклейский сельсовет Камызякского муниципального района Астраханской области» от 21.12.2023 г        № 113 «О бюджете муниципального образования «Сельское поселение Новотузуклейский сельсовет Камызякского  муниципального района Астраханской области» на 2024 год     и плановый период  2025 - 2026 годы» от  12.12.2024  г. № 15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</si>
</sst>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vertical="distributed" wrapText="1"/>
    </xf>
    <xf numFmtId="0" fontId="3" fillId="0" borderId="0" xfId="0" applyFont="1" applyAlignment="1">
      <alignment horizontal="right" vertical="distributed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2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2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tabSelected="1" topLeftCell="A43" zoomScale="120" zoomScaleNormal="120" workbookViewId="0">
      <selection activeCell="K14" sqref="K14"/>
    </sheetView>
  </sheetViews>
  <sheetFormatPr defaultRowHeight="15"/>
  <cols>
    <col min="1" max="1" width="3" customWidth="1"/>
    <col min="5" max="5" width="17.85546875" customWidth="1"/>
    <col min="7" max="7" width="23.42578125" customWidth="1"/>
    <col min="8" max="8" width="6.28515625" customWidth="1"/>
    <col min="9" max="9" width="7.42578125" customWidth="1"/>
  </cols>
  <sheetData>
    <row r="1" spans="1:9" ht="12.75" customHeight="1">
      <c r="A1" s="5"/>
      <c r="B1" s="5"/>
      <c r="C1" s="5"/>
      <c r="D1" s="5"/>
      <c r="E1" s="6"/>
      <c r="F1" s="7" t="s">
        <v>68</v>
      </c>
      <c r="G1" s="7"/>
      <c r="H1" s="7"/>
      <c r="I1" s="7"/>
    </row>
    <row r="2" spans="1:9">
      <c r="A2" s="5"/>
      <c r="B2" s="5"/>
      <c r="C2" s="5"/>
      <c r="D2" s="5"/>
      <c r="E2" s="6"/>
      <c r="F2" s="7"/>
      <c r="G2" s="7"/>
      <c r="H2" s="7"/>
      <c r="I2" s="7"/>
    </row>
    <row r="3" spans="1:9">
      <c r="A3" s="5"/>
      <c r="B3" s="5"/>
      <c r="C3" s="5"/>
      <c r="D3" s="5"/>
      <c r="E3" s="6"/>
      <c r="F3" s="7"/>
      <c r="G3" s="7"/>
      <c r="H3" s="7"/>
      <c r="I3" s="7"/>
    </row>
    <row r="4" spans="1:9">
      <c r="A4" s="5"/>
      <c r="B4" s="5"/>
      <c r="C4" s="5"/>
      <c r="D4" s="5"/>
      <c r="E4" s="6"/>
      <c r="F4" s="7"/>
      <c r="G4" s="7"/>
      <c r="H4" s="7"/>
      <c r="I4" s="7"/>
    </row>
    <row r="5" spans="1:9">
      <c r="A5" s="5"/>
      <c r="B5" s="5"/>
      <c r="C5" s="5"/>
      <c r="D5" s="5"/>
      <c r="E5" s="6"/>
      <c r="F5" s="7"/>
      <c r="G5" s="7"/>
      <c r="H5" s="7"/>
      <c r="I5" s="7"/>
    </row>
    <row r="6" spans="1:9" ht="40.5" customHeight="1">
      <c r="A6" s="5"/>
      <c r="B6" s="5"/>
      <c r="C6" s="5"/>
      <c r="D6" s="5"/>
      <c r="E6" s="6"/>
      <c r="F6" s="7"/>
      <c r="G6" s="7"/>
      <c r="H6" s="7"/>
      <c r="I6" s="7"/>
    </row>
    <row r="7" spans="1:9" ht="12" customHeight="1">
      <c r="A7" s="5"/>
      <c r="B7" s="5"/>
      <c r="C7" s="5"/>
      <c r="D7" s="5"/>
      <c r="E7" s="6"/>
      <c r="F7" s="7"/>
      <c r="G7" s="7"/>
      <c r="H7" s="7"/>
      <c r="I7" s="7"/>
    </row>
    <row r="8" spans="1:9">
      <c r="A8" s="5"/>
      <c r="B8" s="8" t="s">
        <v>0</v>
      </c>
      <c r="C8" s="8"/>
      <c r="D8" s="8"/>
      <c r="E8" s="8"/>
      <c r="F8" s="8"/>
      <c r="G8" s="8"/>
      <c r="H8" s="8"/>
      <c r="I8" s="5"/>
    </row>
    <row r="9" spans="1:9">
      <c r="A9" s="5"/>
      <c r="B9" s="8"/>
      <c r="C9" s="8"/>
      <c r="D9" s="8"/>
      <c r="E9" s="8"/>
      <c r="F9" s="8"/>
      <c r="G9" s="8"/>
      <c r="H9" s="8"/>
      <c r="I9" s="5"/>
    </row>
    <row r="10" spans="1:9">
      <c r="A10" s="5"/>
      <c r="B10" s="8"/>
      <c r="C10" s="8"/>
      <c r="D10" s="8"/>
      <c r="E10" s="8"/>
      <c r="F10" s="8"/>
      <c r="G10" s="8"/>
      <c r="H10" s="8"/>
      <c r="I10" s="5"/>
    </row>
    <row r="11" spans="1:9">
      <c r="A11" s="5"/>
      <c r="B11" s="5"/>
      <c r="C11" s="5"/>
      <c r="D11" s="5"/>
      <c r="E11" s="5"/>
      <c r="F11" s="5"/>
      <c r="G11" s="5"/>
      <c r="H11" s="5"/>
      <c r="I11" s="5" t="s">
        <v>67</v>
      </c>
    </row>
    <row r="12" spans="1:9" ht="19.5" customHeight="1">
      <c r="A12" s="5"/>
      <c r="B12" s="9" t="s">
        <v>1</v>
      </c>
      <c r="C12" s="9"/>
      <c r="D12" s="9"/>
      <c r="E12" s="9"/>
      <c r="F12" s="9" t="s">
        <v>2</v>
      </c>
      <c r="G12" s="9"/>
      <c r="H12" s="10">
        <v>2024</v>
      </c>
      <c r="I12" s="11"/>
    </row>
    <row r="13" spans="1:9">
      <c r="A13" s="5"/>
      <c r="B13" s="12" t="s">
        <v>3</v>
      </c>
      <c r="C13" s="12"/>
      <c r="D13" s="12"/>
      <c r="E13" s="12"/>
      <c r="F13" s="9" t="s">
        <v>4</v>
      </c>
      <c r="G13" s="9"/>
      <c r="H13" s="13">
        <f>H15+H22+H30+H19</f>
        <v>1292282.06</v>
      </c>
      <c r="I13" s="14"/>
    </row>
    <row r="14" spans="1:9">
      <c r="A14" s="5"/>
      <c r="B14" s="12" t="s">
        <v>5</v>
      </c>
      <c r="C14" s="12"/>
      <c r="D14" s="12"/>
      <c r="E14" s="12"/>
      <c r="F14" s="9"/>
      <c r="G14" s="9"/>
      <c r="H14" s="15"/>
      <c r="I14" s="14"/>
    </row>
    <row r="15" spans="1:9" ht="21" customHeight="1">
      <c r="A15" s="5"/>
      <c r="B15" s="12" t="s">
        <v>6</v>
      </c>
      <c r="C15" s="12"/>
      <c r="D15" s="12"/>
      <c r="E15" s="12"/>
      <c r="F15" s="9" t="s">
        <v>26</v>
      </c>
      <c r="G15" s="9"/>
      <c r="H15" s="13">
        <f>H16</f>
        <v>138822.98000000001</v>
      </c>
      <c r="I15" s="14"/>
    </row>
    <row r="16" spans="1:9" ht="20.25" customHeight="1">
      <c r="A16" s="5"/>
      <c r="B16" s="12" t="s">
        <v>7</v>
      </c>
      <c r="C16" s="12"/>
      <c r="D16" s="12"/>
      <c r="E16" s="12"/>
      <c r="F16" s="9" t="s">
        <v>27</v>
      </c>
      <c r="G16" s="9"/>
      <c r="H16" s="13">
        <f>H17+H18</f>
        <v>138822.98000000001</v>
      </c>
      <c r="I16" s="14"/>
    </row>
    <row r="17" spans="1:10" ht="107.25" customHeight="1">
      <c r="A17" s="5"/>
      <c r="B17" s="12" t="s">
        <v>8</v>
      </c>
      <c r="C17" s="12"/>
      <c r="D17" s="12"/>
      <c r="E17" s="12"/>
      <c r="F17" s="9" t="s">
        <v>28</v>
      </c>
      <c r="G17" s="9"/>
      <c r="H17" s="13">
        <v>130000</v>
      </c>
      <c r="I17" s="16"/>
    </row>
    <row r="18" spans="1:10" ht="123" customHeight="1">
      <c r="A18" s="5"/>
      <c r="B18" s="17" t="s">
        <v>55</v>
      </c>
      <c r="C18" s="18"/>
      <c r="D18" s="18"/>
      <c r="E18" s="19"/>
      <c r="F18" s="9" t="s">
        <v>56</v>
      </c>
      <c r="G18" s="9"/>
      <c r="H18" s="20">
        <v>8822.98</v>
      </c>
      <c r="I18" s="16"/>
    </row>
    <row r="19" spans="1:10" ht="34.5" customHeight="1">
      <c r="A19" s="5"/>
      <c r="B19" s="17" t="s">
        <v>58</v>
      </c>
      <c r="C19" s="18"/>
      <c r="D19" s="18"/>
      <c r="E19" s="19"/>
      <c r="F19" s="9" t="s">
        <v>59</v>
      </c>
      <c r="G19" s="9"/>
      <c r="H19" s="20">
        <f>H20</f>
        <v>4033.5</v>
      </c>
      <c r="I19" s="16"/>
    </row>
    <row r="20" spans="1:10" ht="27" customHeight="1">
      <c r="A20" s="5"/>
      <c r="B20" s="17" t="s">
        <v>57</v>
      </c>
      <c r="C20" s="18"/>
      <c r="D20" s="18"/>
      <c r="E20" s="19"/>
      <c r="F20" s="9" t="s">
        <v>60</v>
      </c>
      <c r="G20" s="9"/>
      <c r="H20" s="20">
        <f>H21</f>
        <v>4033.5</v>
      </c>
      <c r="I20" s="16"/>
    </row>
    <row r="21" spans="1:10" ht="27" customHeight="1">
      <c r="A21" s="5"/>
      <c r="B21" s="17" t="s">
        <v>57</v>
      </c>
      <c r="C21" s="18"/>
      <c r="D21" s="18"/>
      <c r="E21" s="19"/>
      <c r="F21" s="21" t="s">
        <v>61</v>
      </c>
      <c r="G21" s="22"/>
      <c r="H21" s="20">
        <v>4033.5</v>
      </c>
      <c r="I21" s="16"/>
    </row>
    <row r="22" spans="1:10" ht="20.25" customHeight="1">
      <c r="A22" s="5"/>
      <c r="B22" s="12" t="s">
        <v>9</v>
      </c>
      <c r="C22" s="12"/>
      <c r="D22" s="12"/>
      <c r="E22" s="12"/>
      <c r="F22" s="9" t="s">
        <v>29</v>
      </c>
      <c r="G22" s="9"/>
      <c r="H22" s="13">
        <f>H23+H25</f>
        <v>1144525.58</v>
      </c>
      <c r="I22" s="14"/>
    </row>
    <row r="23" spans="1:10" ht="21" customHeight="1">
      <c r="A23" s="5"/>
      <c r="B23" s="12" t="s">
        <v>10</v>
      </c>
      <c r="C23" s="12"/>
      <c r="D23" s="12"/>
      <c r="E23" s="12"/>
      <c r="F23" s="9" t="s">
        <v>30</v>
      </c>
      <c r="G23" s="9"/>
      <c r="H23" s="13">
        <f>H24</f>
        <v>244000</v>
      </c>
      <c r="I23" s="14"/>
    </row>
    <row r="24" spans="1:10" ht="66.75" customHeight="1">
      <c r="A24" s="5"/>
      <c r="B24" s="12" t="s">
        <v>11</v>
      </c>
      <c r="C24" s="12"/>
      <c r="D24" s="12"/>
      <c r="E24" s="12"/>
      <c r="F24" s="9" t="s">
        <v>31</v>
      </c>
      <c r="G24" s="9"/>
      <c r="H24" s="13">
        <v>244000</v>
      </c>
      <c r="I24" s="16"/>
    </row>
    <row r="25" spans="1:10">
      <c r="A25" s="5"/>
      <c r="B25" s="12" t="s">
        <v>12</v>
      </c>
      <c r="C25" s="12"/>
      <c r="D25" s="12"/>
      <c r="E25" s="12"/>
      <c r="F25" s="9" t="s">
        <v>32</v>
      </c>
      <c r="G25" s="9"/>
      <c r="H25" s="13">
        <f>H26+H28</f>
        <v>900525.58000000007</v>
      </c>
      <c r="I25" s="14"/>
    </row>
    <row r="26" spans="1:10">
      <c r="A26" s="5"/>
      <c r="B26" s="12" t="s">
        <v>13</v>
      </c>
      <c r="C26" s="12"/>
      <c r="D26" s="12"/>
      <c r="E26" s="12"/>
      <c r="F26" s="9" t="s">
        <v>33</v>
      </c>
      <c r="G26" s="9"/>
      <c r="H26" s="13">
        <f>H27</f>
        <v>313525.58</v>
      </c>
      <c r="I26" s="14"/>
      <c r="J26" s="2"/>
    </row>
    <row r="27" spans="1:10" ht="47.25" customHeight="1">
      <c r="A27" s="5"/>
      <c r="B27" s="12" t="s">
        <v>14</v>
      </c>
      <c r="C27" s="12"/>
      <c r="D27" s="12"/>
      <c r="E27" s="12"/>
      <c r="F27" s="9" t="s">
        <v>34</v>
      </c>
      <c r="G27" s="9"/>
      <c r="H27" s="13">
        <v>313525.58</v>
      </c>
      <c r="I27" s="16"/>
    </row>
    <row r="28" spans="1:10">
      <c r="A28" s="5"/>
      <c r="B28" s="12" t="s">
        <v>15</v>
      </c>
      <c r="C28" s="12"/>
      <c r="D28" s="12"/>
      <c r="E28" s="12"/>
      <c r="F28" s="9" t="s">
        <v>35</v>
      </c>
      <c r="G28" s="9"/>
      <c r="H28" s="13">
        <f>H29</f>
        <v>587000</v>
      </c>
      <c r="I28" s="14"/>
    </row>
    <row r="29" spans="1:10">
      <c r="A29" s="5"/>
      <c r="B29" s="17" t="s">
        <v>15</v>
      </c>
      <c r="C29" s="18"/>
      <c r="D29" s="18"/>
      <c r="E29" s="19"/>
      <c r="F29" s="9" t="s">
        <v>36</v>
      </c>
      <c r="G29" s="9"/>
      <c r="H29" s="13">
        <v>587000</v>
      </c>
      <c r="I29" s="16"/>
    </row>
    <row r="30" spans="1:10" ht="15.75" customHeight="1">
      <c r="A30" s="5"/>
      <c r="B30" s="12" t="s">
        <v>16</v>
      </c>
      <c r="C30" s="12"/>
      <c r="D30" s="12"/>
      <c r="E30" s="12"/>
      <c r="F30" s="9" t="s">
        <v>37</v>
      </c>
      <c r="G30" s="9"/>
      <c r="H30" s="13">
        <f>H31</f>
        <v>4900</v>
      </c>
      <c r="I30" s="14"/>
    </row>
    <row r="31" spans="1:10" ht="21.75" customHeight="1">
      <c r="A31" s="5"/>
      <c r="B31" s="12" t="s">
        <v>17</v>
      </c>
      <c r="C31" s="12"/>
      <c r="D31" s="12"/>
      <c r="E31" s="12"/>
      <c r="F31" s="9" t="s">
        <v>38</v>
      </c>
      <c r="G31" s="9"/>
      <c r="H31" s="13">
        <f>H32</f>
        <v>4900</v>
      </c>
      <c r="I31" s="14"/>
    </row>
    <row r="32" spans="1:10" ht="46.5" customHeight="1">
      <c r="A32" s="5"/>
      <c r="B32" s="12" t="s">
        <v>18</v>
      </c>
      <c r="C32" s="12"/>
      <c r="D32" s="12"/>
      <c r="E32" s="12"/>
      <c r="F32" s="9" t="s">
        <v>39</v>
      </c>
      <c r="G32" s="9"/>
      <c r="H32" s="13">
        <f>H33</f>
        <v>4900</v>
      </c>
      <c r="I32" s="14"/>
    </row>
    <row r="33" spans="1:9" ht="60" customHeight="1">
      <c r="A33" s="5"/>
      <c r="B33" s="12" t="s">
        <v>19</v>
      </c>
      <c r="C33" s="12"/>
      <c r="D33" s="12"/>
      <c r="E33" s="12"/>
      <c r="F33" s="9" t="s">
        <v>40</v>
      </c>
      <c r="G33" s="9"/>
      <c r="H33" s="13">
        <v>4900</v>
      </c>
      <c r="I33" s="16"/>
    </row>
    <row r="34" spans="1:9" ht="20.25" customHeight="1">
      <c r="A34" s="5"/>
      <c r="B34" s="12" t="s">
        <v>20</v>
      </c>
      <c r="C34" s="12"/>
      <c r="D34" s="12"/>
      <c r="E34" s="12"/>
      <c r="F34" s="9" t="s">
        <v>41</v>
      </c>
      <c r="G34" s="9"/>
      <c r="H34" s="13">
        <f>H35+H46</f>
        <v>5674419.79</v>
      </c>
      <c r="I34" s="14"/>
    </row>
    <row r="35" spans="1:9" ht="45" customHeight="1">
      <c r="A35" s="5"/>
      <c r="B35" s="12" t="s">
        <v>21</v>
      </c>
      <c r="C35" s="12"/>
      <c r="D35" s="12"/>
      <c r="E35" s="12"/>
      <c r="F35" s="9" t="s">
        <v>42</v>
      </c>
      <c r="G35" s="9"/>
      <c r="H35" s="13">
        <f>H37+H40+H41</f>
        <v>5424419.79</v>
      </c>
      <c r="I35" s="14"/>
    </row>
    <row r="36" spans="1:9" ht="32.25" customHeight="1">
      <c r="A36" s="5"/>
      <c r="B36" s="17" t="s">
        <v>22</v>
      </c>
      <c r="C36" s="18"/>
      <c r="D36" s="18"/>
      <c r="E36" s="19"/>
      <c r="F36" s="9" t="s">
        <v>43</v>
      </c>
      <c r="G36" s="9"/>
      <c r="H36" s="13">
        <f>H37</f>
        <v>3968100</v>
      </c>
      <c r="I36" s="14"/>
    </row>
    <row r="37" spans="1:9" ht="48.75" customHeight="1">
      <c r="A37" s="5"/>
      <c r="B37" s="17" t="s">
        <v>23</v>
      </c>
      <c r="C37" s="18"/>
      <c r="D37" s="18"/>
      <c r="E37" s="19"/>
      <c r="F37" s="9" t="s">
        <v>44</v>
      </c>
      <c r="G37" s="9"/>
      <c r="H37" s="13">
        <v>3968100</v>
      </c>
      <c r="I37" s="16"/>
    </row>
    <row r="38" spans="1:9" ht="27.75" customHeight="1">
      <c r="A38" s="5"/>
      <c r="B38" s="17" t="s">
        <v>24</v>
      </c>
      <c r="C38" s="18"/>
      <c r="D38" s="18"/>
      <c r="E38" s="19"/>
      <c r="F38" s="9" t="s">
        <v>45</v>
      </c>
      <c r="G38" s="9"/>
      <c r="H38" s="13">
        <f>H39</f>
        <v>342800</v>
      </c>
      <c r="I38" s="14"/>
    </row>
    <row r="39" spans="1:9" ht="69" customHeight="1">
      <c r="A39" s="5"/>
      <c r="B39" s="17" t="s">
        <v>48</v>
      </c>
      <c r="C39" s="18"/>
      <c r="D39" s="18"/>
      <c r="E39" s="19"/>
      <c r="F39" s="9" t="s">
        <v>46</v>
      </c>
      <c r="G39" s="9"/>
      <c r="H39" s="13">
        <f>H40</f>
        <v>342800</v>
      </c>
      <c r="I39" s="14"/>
    </row>
    <row r="40" spans="1:9" ht="72.75" customHeight="1">
      <c r="A40" s="5"/>
      <c r="B40" s="17" t="s">
        <v>49</v>
      </c>
      <c r="C40" s="18"/>
      <c r="D40" s="18"/>
      <c r="E40" s="19"/>
      <c r="F40" s="9" t="s">
        <v>47</v>
      </c>
      <c r="G40" s="9"/>
      <c r="H40" s="13">
        <v>342800</v>
      </c>
      <c r="I40" s="16"/>
    </row>
    <row r="41" spans="1:9" ht="27" customHeight="1">
      <c r="A41" s="5"/>
      <c r="B41" s="17" t="s">
        <v>50</v>
      </c>
      <c r="C41" s="18"/>
      <c r="D41" s="18"/>
      <c r="E41" s="19"/>
      <c r="F41" s="23" t="s">
        <v>51</v>
      </c>
      <c r="G41" s="14"/>
      <c r="H41" s="20">
        <f>H43+H45</f>
        <v>1113519.79</v>
      </c>
      <c r="I41" s="16"/>
    </row>
    <row r="42" spans="1:9" ht="92.25" customHeight="1">
      <c r="A42" s="5"/>
      <c r="B42" s="17" t="s">
        <v>52</v>
      </c>
      <c r="C42" s="18"/>
      <c r="D42" s="18"/>
      <c r="E42" s="19"/>
      <c r="F42" s="23" t="s">
        <v>53</v>
      </c>
      <c r="G42" s="14"/>
      <c r="H42" s="20">
        <f>H43</f>
        <v>1071648</v>
      </c>
      <c r="I42" s="16"/>
    </row>
    <row r="43" spans="1:9" ht="94.5" customHeight="1">
      <c r="A43" s="5"/>
      <c r="B43" s="17" t="s">
        <v>52</v>
      </c>
      <c r="C43" s="18"/>
      <c r="D43" s="18"/>
      <c r="E43" s="19"/>
      <c r="F43" s="23" t="s">
        <v>54</v>
      </c>
      <c r="G43" s="14"/>
      <c r="H43" s="20">
        <v>1071648</v>
      </c>
      <c r="I43" s="16"/>
    </row>
    <row r="44" spans="1:9" ht="42.75" customHeight="1">
      <c r="A44" s="5"/>
      <c r="B44" s="17" t="s">
        <v>62</v>
      </c>
      <c r="C44" s="18"/>
      <c r="D44" s="18"/>
      <c r="E44" s="19"/>
      <c r="F44" s="23" t="s">
        <v>63</v>
      </c>
      <c r="G44" s="14"/>
      <c r="H44" s="20">
        <f>H45</f>
        <v>41871.79</v>
      </c>
      <c r="I44" s="16"/>
    </row>
    <row r="45" spans="1:9" ht="94.5" customHeight="1">
      <c r="A45" s="5"/>
      <c r="B45" s="17" t="s">
        <v>52</v>
      </c>
      <c r="C45" s="18"/>
      <c r="D45" s="18"/>
      <c r="E45" s="19"/>
      <c r="F45" s="23" t="s">
        <v>64</v>
      </c>
      <c r="G45" s="14"/>
      <c r="H45" s="20">
        <v>41871.79</v>
      </c>
      <c r="I45" s="16"/>
    </row>
    <row r="46" spans="1:9" ht="41.25" customHeight="1">
      <c r="A46" s="5"/>
      <c r="B46" s="17" t="s">
        <v>66</v>
      </c>
      <c r="C46" s="18"/>
      <c r="D46" s="18"/>
      <c r="E46" s="19"/>
      <c r="F46" s="23" t="s">
        <v>65</v>
      </c>
      <c r="G46" s="14"/>
      <c r="H46" s="20">
        <v>250000</v>
      </c>
      <c r="I46" s="16"/>
    </row>
    <row r="47" spans="1:9">
      <c r="A47" s="5"/>
      <c r="B47" s="24" t="s">
        <v>25</v>
      </c>
      <c r="C47" s="24"/>
      <c r="D47" s="24"/>
      <c r="E47" s="24"/>
      <c r="F47" s="9"/>
      <c r="G47" s="9"/>
      <c r="H47" s="25">
        <f>H13+H34</f>
        <v>6966701.8499999996</v>
      </c>
      <c r="I47" s="9"/>
    </row>
    <row r="48" spans="1:9">
      <c r="B48" s="4"/>
      <c r="C48" s="4"/>
      <c r="D48" s="4"/>
      <c r="E48" s="4"/>
      <c r="F48" s="3"/>
      <c r="G48" s="3"/>
      <c r="H48" s="3"/>
      <c r="I48" s="3"/>
    </row>
    <row r="49" spans="2:9" ht="33" customHeight="1">
      <c r="B49" s="4"/>
      <c r="C49" s="4"/>
      <c r="D49" s="4"/>
      <c r="E49" s="4"/>
      <c r="F49" s="4"/>
      <c r="G49" s="4"/>
      <c r="H49" s="3"/>
      <c r="I49" s="3"/>
    </row>
    <row r="50" spans="2:9">
      <c r="B50" s="4"/>
      <c r="C50" s="4"/>
      <c r="D50" s="4"/>
      <c r="E50" s="4"/>
      <c r="F50" s="3"/>
      <c r="G50" s="3"/>
      <c r="H50" s="3"/>
      <c r="I50" s="3"/>
    </row>
    <row r="51" spans="2:9">
      <c r="B51" s="1"/>
      <c r="C51" s="1"/>
      <c r="D51" s="1"/>
      <c r="E51" s="1"/>
      <c r="F51" s="1"/>
      <c r="G51" s="1"/>
      <c r="H51" s="1"/>
      <c r="I51" s="1"/>
    </row>
  </sheetData>
  <mergeCells count="118">
    <mergeCell ref="B17:E17"/>
    <mergeCell ref="F17:G17"/>
    <mergeCell ref="H17:I17"/>
    <mergeCell ref="B22:E22"/>
    <mergeCell ref="F22:G22"/>
    <mergeCell ref="H22:I22"/>
    <mergeCell ref="B30:E30"/>
    <mergeCell ref="F30:G30"/>
    <mergeCell ref="H30:I30"/>
    <mergeCell ref="B23:E23"/>
    <mergeCell ref="F23:G23"/>
    <mergeCell ref="H23:I23"/>
    <mergeCell ref="B25:E25"/>
    <mergeCell ref="F25:G25"/>
    <mergeCell ref="H25:I25"/>
    <mergeCell ref="B26:E26"/>
    <mergeCell ref="F26:G26"/>
    <mergeCell ref="H26:I26"/>
    <mergeCell ref="B24:E24"/>
    <mergeCell ref="F24:G24"/>
    <mergeCell ref="H24:I24"/>
    <mergeCell ref="B8:H10"/>
    <mergeCell ref="B12:E12"/>
    <mergeCell ref="F12:G12"/>
    <mergeCell ref="H12:I12"/>
    <mergeCell ref="F1:I7"/>
    <mergeCell ref="B19:E19"/>
    <mergeCell ref="F19:G19"/>
    <mergeCell ref="H19:I19"/>
    <mergeCell ref="H20:I20"/>
    <mergeCell ref="B13:E13"/>
    <mergeCell ref="F13:G13"/>
    <mergeCell ref="H13:I13"/>
    <mergeCell ref="B14:E14"/>
    <mergeCell ref="F14:G14"/>
    <mergeCell ref="H14:I14"/>
    <mergeCell ref="B18:E18"/>
    <mergeCell ref="F18:G18"/>
    <mergeCell ref="H18:I18"/>
    <mergeCell ref="B15:E15"/>
    <mergeCell ref="F15:G15"/>
    <mergeCell ref="H15:I15"/>
    <mergeCell ref="B16:E16"/>
    <mergeCell ref="F16:G16"/>
    <mergeCell ref="H16:I16"/>
    <mergeCell ref="H21:I21"/>
    <mergeCell ref="F20:G20"/>
    <mergeCell ref="F21:G21"/>
    <mergeCell ref="B20:E20"/>
    <mergeCell ref="B21:E21"/>
    <mergeCell ref="B31:E31"/>
    <mergeCell ref="F31:G31"/>
    <mergeCell ref="H31:I31"/>
    <mergeCell ref="B32:E32"/>
    <mergeCell ref="F32:G32"/>
    <mergeCell ref="H32:I32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3:E33"/>
    <mergeCell ref="F33:G33"/>
    <mergeCell ref="H33:I33"/>
    <mergeCell ref="B34:E34"/>
    <mergeCell ref="F34:G34"/>
    <mergeCell ref="H34:I34"/>
    <mergeCell ref="B35:E35"/>
    <mergeCell ref="F35:G35"/>
    <mergeCell ref="H35:I35"/>
    <mergeCell ref="B36:E36"/>
    <mergeCell ref="F36:G36"/>
    <mergeCell ref="H36:I36"/>
    <mergeCell ref="B37:E37"/>
    <mergeCell ref="F37:G37"/>
    <mergeCell ref="H37:I37"/>
    <mergeCell ref="B38:E38"/>
    <mergeCell ref="F38:G38"/>
    <mergeCell ref="H38:I38"/>
    <mergeCell ref="H49:I49"/>
    <mergeCell ref="B50:E50"/>
    <mergeCell ref="F50:G50"/>
    <mergeCell ref="H50:I50"/>
    <mergeCell ref="B49:G49"/>
    <mergeCell ref="B40:E40"/>
    <mergeCell ref="F40:G40"/>
    <mergeCell ref="H40:I40"/>
    <mergeCell ref="B47:E47"/>
    <mergeCell ref="F47:G47"/>
    <mergeCell ref="H47:I47"/>
    <mergeCell ref="B48:E48"/>
    <mergeCell ref="F48:G48"/>
    <mergeCell ref="H48:I48"/>
    <mergeCell ref="B41:E41"/>
    <mergeCell ref="H41:I41"/>
    <mergeCell ref="B42:E42"/>
    <mergeCell ref="H42:I42"/>
    <mergeCell ref="B43:E43"/>
    <mergeCell ref="H43:I43"/>
    <mergeCell ref="F41:G41"/>
    <mergeCell ref="F44:G44"/>
    <mergeCell ref="H44:I44"/>
    <mergeCell ref="B45:E45"/>
    <mergeCell ref="F42:G42"/>
    <mergeCell ref="F43:G43"/>
    <mergeCell ref="B44:E44"/>
    <mergeCell ref="B46:E46"/>
    <mergeCell ref="F46:G46"/>
    <mergeCell ref="H46:I46"/>
    <mergeCell ref="B39:E39"/>
    <mergeCell ref="F39:G39"/>
    <mergeCell ref="H39:I39"/>
    <mergeCell ref="F45:G45"/>
    <mergeCell ref="H45:I45"/>
  </mergeCells>
  <pageMargins left="0.31496062992125984" right="0.31496062992125984" top="0.55118110236220474" bottom="0.55118110236220474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2024-12-13T08:32:04Z</dcterms:modified>
</cp:coreProperties>
</file>